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tebook\"/>
    </mc:Choice>
  </mc:AlternateContent>
  <xr:revisionPtr revIDLastSave="0" documentId="8_{DD7728C4-60B3-4865-AEFC-61AB4B8CC0A2}" xr6:coauthVersionLast="47" xr6:coauthVersionMax="47" xr10:uidLastSave="{00000000-0000-0000-0000-000000000000}"/>
  <bookViews>
    <workbookView xWindow="-120" yWindow="-120" windowWidth="29040" windowHeight="15720" xr2:uid="{04A94BCC-00FF-4B56-9A3C-41C3B0FA82FC}"/>
  </bookViews>
  <sheets>
    <sheet name="EFFECTIVE VELOCITY" sheetId="1" r:id="rId1"/>
  </sheets>
  <definedNames>
    <definedName name="_xlnm.Print_Area" localSheetId="0">'EFFECTIVE VELOCITY'!$A$1:$R$41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F41" i="1"/>
  <c r="E41" i="1"/>
  <c r="D41" i="1"/>
  <c r="C41" i="1"/>
  <c r="B41" i="1"/>
  <c r="L40" i="1"/>
  <c r="K40" i="1"/>
  <c r="J40" i="1"/>
  <c r="I40" i="1"/>
  <c r="H40" i="1"/>
  <c r="F40" i="1"/>
  <c r="E40" i="1"/>
  <c r="D40" i="1"/>
  <c r="C40" i="1"/>
  <c r="B40" i="1"/>
  <c r="L39" i="1"/>
  <c r="K39" i="1"/>
  <c r="J39" i="1"/>
  <c r="I39" i="1"/>
  <c r="H39" i="1"/>
  <c r="F39" i="1"/>
  <c r="E39" i="1"/>
  <c r="D39" i="1"/>
  <c r="C39" i="1"/>
  <c r="B39" i="1"/>
  <c r="L38" i="1"/>
  <c r="K38" i="1"/>
  <c r="J38" i="1"/>
  <c r="I38" i="1"/>
  <c r="H38" i="1"/>
  <c r="F38" i="1"/>
  <c r="E38" i="1"/>
  <c r="D38" i="1"/>
  <c r="C38" i="1"/>
  <c r="B38" i="1"/>
  <c r="L37" i="1"/>
  <c r="K37" i="1"/>
  <c r="J37" i="1"/>
  <c r="I37" i="1"/>
  <c r="H37" i="1"/>
  <c r="F37" i="1"/>
  <c r="E37" i="1"/>
  <c r="D37" i="1"/>
  <c r="C37" i="1"/>
  <c r="B37" i="1"/>
  <c r="H36" i="1"/>
  <c r="B36" i="1"/>
  <c r="L34" i="1"/>
  <c r="K34" i="1"/>
  <c r="J34" i="1"/>
  <c r="I34" i="1"/>
  <c r="H34" i="1"/>
  <c r="F34" i="1"/>
  <c r="E34" i="1"/>
  <c r="D34" i="1"/>
  <c r="C34" i="1"/>
  <c r="B34" i="1"/>
  <c r="L33" i="1"/>
  <c r="K33" i="1"/>
  <c r="J33" i="1"/>
  <c r="I33" i="1"/>
  <c r="H33" i="1"/>
  <c r="F33" i="1"/>
  <c r="E33" i="1"/>
  <c r="D33" i="1"/>
  <c r="C33" i="1"/>
  <c r="B33" i="1"/>
  <c r="L32" i="1"/>
  <c r="K32" i="1"/>
  <c r="J32" i="1"/>
  <c r="I32" i="1"/>
  <c r="H32" i="1"/>
  <c r="F32" i="1"/>
  <c r="E32" i="1"/>
  <c r="D32" i="1"/>
  <c r="C32" i="1"/>
  <c r="B32" i="1"/>
  <c r="L31" i="1"/>
  <c r="K31" i="1"/>
  <c r="J31" i="1"/>
  <c r="I31" i="1"/>
  <c r="H31" i="1"/>
  <c r="F31" i="1"/>
  <c r="E31" i="1"/>
  <c r="D31" i="1"/>
  <c r="C31" i="1"/>
  <c r="B31" i="1"/>
  <c r="L30" i="1"/>
  <c r="K30" i="1"/>
  <c r="J30" i="1"/>
  <c r="I30" i="1"/>
  <c r="H30" i="1"/>
  <c r="F30" i="1"/>
  <c r="E30" i="1"/>
  <c r="D30" i="1"/>
  <c r="C30" i="1"/>
  <c r="B30" i="1"/>
  <c r="H29" i="1"/>
  <c r="B29" i="1"/>
  <c r="L27" i="1"/>
  <c r="K27" i="1"/>
  <c r="J27" i="1"/>
  <c r="I27" i="1"/>
  <c r="H27" i="1"/>
  <c r="F27" i="1"/>
  <c r="E27" i="1"/>
  <c r="D27" i="1"/>
  <c r="C27" i="1"/>
  <c r="B27" i="1"/>
  <c r="L26" i="1"/>
  <c r="K26" i="1"/>
  <c r="J26" i="1"/>
  <c r="I26" i="1"/>
  <c r="H26" i="1"/>
  <c r="F26" i="1"/>
  <c r="E26" i="1"/>
  <c r="D26" i="1"/>
  <c r="C26" i="1"/>
  <c r="B26" i="1"/>
  <c r="L25" i="1"/>
  <c r="K25" i="1"/>
  <c r="J25" i="1"/>
  <c r="I25" i="1"/>
  <c r="H25" i="1"/>
  <c r="F25" i="1"/>
  <c r="E25" i="1"/>
  <c r="D25" i="1"/>
  <c r="C25" i="1"/>
  <c r="B25" i="1"/>
  <c r="L24" i="1"/>
  <c r="K24" i="1"/>
  <c r="J24" i="1"/>
  <c r="I24" i="1"/>
  <c r="H24" i="1"/>
  <c r="F24" i="1"/>
  <c r="E24" i="1"/>
  <c r="D24" i="1"/>
  <c r="C24" i="1"/>
  <c r="B24" i="1"/>
  <c r="L23" i="1"/>
  <c r="K23" i="1"/>
  <c r="J23" i="1"/>
  <c r="I23" i="1"/>
  <c r="H23" i="1"/>
  <c r="F23" i="1"/>
  <c r="E23" i="1"/>
  <c r="D23" i="1"/>
  <c r="C23" i="1"/>
  <c r="B23" i="1"/>
  <c r="H22" i="1"/>
  <c r="B22" i="1"/>
  <c r="L20" i="1"/>
  <c r="K20" i="1"/>
  <c r="J20" i="1"/>
  <c r="I20" i="1"/>
  <c r="H20" i="1"/>
  <c r="F20" i="1"/>
  <c r="E20" i="1"/>
  <c r="D20" i="1"/>
  <c r="C20" i="1"/>
  <c r="B20" i="1"/>
  <c r="L19" i="1"/>
  <c r="K19" i="1"/>
  <c r="J19" i="1"/>
  <c r="I19" i="1"/>
  <c r="H19" i="1"/>
  <c r="F19" i="1"/>
  <c r="E19" i="1"/>
  <c r="D19" i="1"/>
  <c r="C19" i="1"/>
  <c r="B19" i="1"/>
  <c r="L18" i="1"/>
  <c r="K18" i="1"/>
  <c r="J18" i="1"/>
  <c r="I18" i="1"/>
  <c r="H18" i="1"/>
  <c r="F18" i="1"/>
  <c r="E18" i="1"/>
  <c r="D18" i="1"/>
  <c r="C18" i="1"/>
  <c r="B18" i="1"/>
  <c r="L17" i="1"/>
  <c r="K17" i="1"/>
  <c r="J17" i="1"/>
  <c r="I17" i="1"/>
  <c r="H17" i="1"/>
  <c r="F17" i="1"/>
  <c r="E17" i="1"/>
  <c r="D17" i="1"/>
  <c r="C17" i="1"/>
  <c r="B17" i="1"/>
  <c r="L16" i="1"/>
  <c r="K16" i="1"/>
  <c r="J16" i="1"/>
  <c r="I16" i="1"/>
  <c r="H16" i="1"/>
  <c r="F16" i="1"/>
  <c r="E16" i="1"/>
  <c r="D16" i="1"/>
  <c r="C16" i="1"/>
  <c r="B16" i="1"/>
  <c r="H15" i="1"/>
  <c r="B15" i="1"/>
</calcChain>
</file>

<file path=xl/sharedStrings.xml><?xml version="1.0" encoding="utf-8"?>
<sst xmlns="http://schemas.openxmlformats.org/spreadsheetml/2006/main" count="33" uniqueCount="27">
  <si>
    <t>Pitch</t>
  </si>
  <si>
    <t>Avg Speed</t>
  </si>
  <si>
    <t xml:space="preserve">Accuracy </t>
  </si>
  <si>
    <t>EFFECTIVE VELOCITY</t>
  </si>
  <si>
    <t>PITCH #1</t>
  </si>
  <si>
    <t>PITCH #2</t>
  </si>
  <si>
    <t>PITCH #3</t>
  </si>
  <si>
    <t>PITCH #4</t>
  </si>
  <si>
    <t>PITCH #5</t>
  </si>
  <si>
    <t>PITCH #6</t>
  </si>
  <si>
    <t>PITCH #7</t>
  </si>
  <si>
    <t>PITCH #8</t>
  </si>
  <si>
    <t>Out</t>
  </si>
  <si>
    <t>In</t>
  </si>
  <si>
    <t>Fastball</t>
  </si>
  <si>
    <t>Changeup</t>
  </si>
  <si>
    <t>Effective Pitch Calling Chart</t>
  </si>
  <si>
    <t>Scenerios w/6 mph diff</t>
  </si>
  <si>
    <t>Drop</t>
  </si>
  <si>
    <t>Location</t>
  </si>
  <si>
    <t>Curve</t>
  </si>
  <si>
    <t>Rise</t>
  </si>
  <si>
    <t>Screw</t>
  </si>
  <si>
    <t>Replace items in green only.  Everything else is automated.</t>
  </si>
  <si>
    <t>Ideal Pitch Sequence</t>
  </si>
  <si>
    <t>Name Here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</si>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</sst>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wrapText="1"/>
    </xf>
    <xf numFmtId="0" fontId="0" fillId="3" borderId="4" xfId="0" applyFill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0" fillId="5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9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6" fillId="3" borderId="4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10.png"/><Relationship Id="rId7" Type="http://schemas.microsoft.com/office/2007/relationships/hdphoto" Target="../media/hdphoto2.wdp"/><Relationship Id="rId1" Type="http://schemas.openxmlformats.org/officeDocument/2006/relationships/customXml" Target="../ink/ink1.xml"/><Relationship Id="rId6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66715</xdr:colOff>
      <xdr:row>32</xdr:row>
      <xdr:rowOff>133476</xdr:rowOff>
    </xdr:from>
    <xdr:to>
      <xdr:col>9</xdr:col>
      <xdr:colOff>67075</xdr:colOff>
      <xdr:row>32</xdr:row>
      <xdr:rowOff>133836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5622C4E-8F77-7640-A4F7-BA140DBAE23B}"/>
                </a:ext>
              </a:extLst>
            </xdr14:cNvPr>
            <xdr14:cNvContentPartPr/>
          </xdr14:nvContentPartPr>
          <xdr14:nvPr macro=""/>
          <xdr14:xfrm>
            <a:off x="3397680" y="692352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15622C4E-8F77-7640-A4F7-BA140DBAE23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388680" y="6914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118242</xdr:colOff>
      <xdr:row>2</xdr:row>
      <xdr:rowOff>243051</xdr:rowOff>
    </xdr:from>
    <xdr:to>
      <xdr:col>16</xdr:col>
      <xdr:colOff>443866</xdr:colOff>
      <xdr:row>11</xdr:row>
      <xdr:rowOff>86841</xdr:rowOff>
    </xdr:to>
    <xdr:pic>
      <xdr:nvPicPr>
        <xdr:cNvPr id="3" name="Picture 2" descr="A silhouette of a child holding a baseball bat&#10;&#10;Description automatically generated">
          <a:extLst>
            <a:ext uri="{FF2B5EF4-FFF2-40B4-BE49-F238E27FC236}">
              <a16:creationId xmlns:a16="http://schemas.microsoft.com/office/drawing/2014/main" id="{F451A6BD-38F2-726A-8868-070EE1F66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8173" b="98558" l="9524" r="89881">
                      <a14:foregroundMark x1="46429" y1="81250" x2="68452" y2="99038"/>
                      <a14:foregroundMark x1="68452" y1="99038" x2="37500" y2="91346"/>
                      <a14:foregroundMark x1="37500" y1="91346" x2="36905" y2="87500"/>
                      <a14:foregroundMark x1="52976" y1="89904" x2="67262" y2="98558"/>
                      <a14:foregroundMark x1="44643" y1="93750" x2="43452" y2="99038"/>
                      <a14:foregroundMark x1="31548" y1="8173" x2="31548" y2="8173"/>
                      <a14:backgroundMark x1="41667" y1="38942" x2="41667" y2="38942"/>
                    </a14:backgroundRemoval>
                  </a14:imgEffect>
                </a14:imgLayer>
              </a14:imgProps>
            </a:ext>
          </a:extLst>
        </a:blip>
        <a:srcRect l="19343"/>
        <a:stretch/>
      </xdr:blipFill>
      <xdr:spPr bwMode="auto">
        <a:xfrm flipH="1">
          <a:off x="4486604" y="1202120"/>
          <a:ext cx="1396365" cy="2129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144518</xdr:colOff>
      <xdr:row>8</xdr:row>
      <xdr:rowOff>0</xdr:rowOff>
    </xdr:from>
    <xdr:to>
      <xdr:col>14</xdr:col>
      <xdr:colOff>189252</xdr:colOff>
      <xdr:row>11</xdr:row>
      <xdr:rowOff>117475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C7721-28C2-A101-510A-F337C5389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alphaModFix amt="3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559" b="89706" l="7901" r="90293">
                      <a14:foregroundMark x1="8352" y1="58824" x2="8126" y2="78676"/>
                      <a14:foregroundMark x1="8126" y1="78676" x2="18736" y2="88235"/>
                      <a14:foregroundMark x1="18736" y1="88235" x2="39503" y2="87868"/>
                      <a14:foregroundMark x1="39503" y1="87868" x2="63883" y2="88603"/>
                      <a14:foregroundMark x1="63883" y1="88603" x2="78555" y2="86765"/>
                      <a14:foregroundMark x1="78555" y1="86765" x2="89842" y2="87132"/>
                      <a14:foregroundMark x1="90293" y1="85662" x2="88713" y2="48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363" y="2029810"/>
          <a:ext cx="1122045" cy="688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295604</xdr:colOff>
      <xdr:row>0</xdr:row>
      <xdr:rowOff>26276</xdr:rowOff>
    </xdr:from>
    <xdr:to>
      <xdr:col>5</xdr:col>
      <xdr:colOff>107523</xdr:colOff>
      <xdr:row>2</xdr:row>
      <xdr:rowOff>197069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275EDDA-B6C0-4AF5-2EF9-4870F3031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03" t="8879" r="14070" b="10790"/>
        <a:stretch>
          <a:fillRect/>
        </a:stretch>
      </xdr:blipFill>
      <xdr:spPr>
        <a:xfrm>
          <a:off x="295604" y="26276"/>
          <a:ext cx="1546126" cy="1129862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2-25T18:56:10.49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492E-BF87-450C-A8FE-46B1D029F057}">
  <sheetPr>
    <pageSetUpPr fitToPage="1"/>
  </sheetPr>
  <dimension ref="B1:U41"/>
  <sheetViews>
    <sheetView showGridLines="0" tabSelected="1" view="pageBreakPreview" topLeftCell="A27" zoomScale="145" zoomScaleNormal="130" zoomScaleSheetLayoutView="145" workbookViewId="0">
      <selection activeCell="U43" sqref="U43"/>
    </sheetView>
  </sheetViews>
  <sheetFormatPr defaultRowHeight="15" x14ac:dyDescent="0.25"/>
  <cols>
    <col min="1" max="1" width="10" customWidth="1"/>
    <col min="2" max="2" width="4.28515625" bestFit="1" customWidth="1"/>
    <col min="3" max="3" width="3.140625" bestFit="1" customWidth="1"/>
    <col min="4" max="4" width="3.7109375" customWidth="1"/>
    <col min="5" max="6" width="4.7109375" customWidth="1"/>
    <col min="7" max="7" width="8.85546875" customWidth="1"/>
    <col min="8" max="8" width="5.140625" customWidth="1"/>
    <col min="9" max="9" width="4" customWidth="1"/>
    <col min="10" max="12" width="4.28515625" bestFit="1" customWidth="1"/>
    <col min="13" max="14" width="3.7109375" bestFit="1" customWidth="1"/>
    <col min="15" max="15" width="3.140625" customWidth="1"/>
    <col min="16" max="16" width="9.140625" customWidth="1"/>
    <col min="18" max="18" width="6" customWidth="1"/>
  </cols>
  <sheetData>
    <row r="1" spans="2:18" ht="43.5" customHeight="1" x14ac:dyDescent="0.55000000000000004">
      <c r="C1" s="26"/>
      <c r="D1" s="26"/>
      <c r="E1" s="13" t="s">
        <v>25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ht="32.25" customHeight="1" x14ac:dyDescent="0.5">
      <c r="C2" s="27"/>
      <c r="D2" s="14" t="s">
        <v>16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ht="60" customHeight="1" x14ac:dyDescent="0.25">
      <c r="B3" s="25" t="s">
        <v>23</v>
      </c>
      <c r="C3" s="25"/>
      <c r="D3" s="25"/>
      <c r="E3" s="25"/>
      <c r="F3" s="25"/>
      <c r="G3" s="25"/>
      <c r="H3" s="25"/>
      <c r="I3" s="25"/>
    </row>
    <row r="4" spans="2:18" ht="15" customHeight="1" x14ac:dyDescent="0.25">
      <c r="B4" s="1"/>
      <c r="C4" s="1"/>
      <c r="D4" s="1"/>
      <c r="E4" s="32" t="s">
        <v>0</v>
      </c>
      <c r="F4" s="32"/>
      <c r="G4" s="34" t="s">
        <v>1</v>
      </c>
      <c r="H4" s="33" t="s">
        <v>2</v>
      </c>
      <c r="I4" s="33"/>
      <c r="J4" s="2"/>
      <c r="K4" s="15" t="s">
        <v>3</v>
      </c>
      <c r="L4" s="15"/>
      <c r="M4" s="15"/>
      <c r="N4" s="15"/>
      <c r="O4" s="15"/>
    </row>
    <row r="5" spans="2:18" x14ac:dyDescent="0.25">
      <c r="B5" s="16" t="s">
        <v>4</v>
      </c>
      <c r="C5" s="16"/>
      <c r="D5" s="17"/>
      <c r="E5" s="18" t="s">
        <v>14</v>
      </c>
      <c r="F5" s="19"/>
      <c r="G5" s="12">
        <v>49</v>
      </c>
      <c r="H5" s="20">
        <v>0.5</v>
      </c>
      <c r="I5" s="21"/>
      <c r="J5" s="4"/>
      <c r="K5">
        <v>0</v>
      </c>
      <c r="L5">
        <v>1</v>
      </c>
      <c r="M5">
        <v>2</v>
      </c>
      <c r="N5">
        <v>3</v>
      </c>
      <c r="O5">
        <v>4</v>
      </c>
    </row>
    <row r="6" spans="2:18" x14ac:dyDescent="0.25">
      <c r="B6" s="16" t="s">
        <v>5</v>
      </c>
      <c r="C6" s="16"/>
      <c r="D6" s="17"/>
      <c r="E6" s="18" t="s">
        <v>15</v>
      </c>
      <c r="F6" s="19"/>
      <c r="G6" s="3">
        <v>39</v>
      </c>
      <c r="H6" s="21"/>
      <c r="I6" s="21"/>
      <c r="J6" s="4"/>
      <c r="K6">
        <v>-1</v>
      </c>
      <c r="L6">
        <v>0</v>
      </c>
      <c r="M6">
        <v>1</v>
      </c>
      <c r="N6">
        <v>2</v>
      </c>
      <c r="O6">
        <v>3</v>
      </c>
    </row>
    <row r="7" spans="2:18" x14ac:dyDescent="0.25">
      <c r="B7" s="16" t="s">
        <v>6</v>
      </c>
      <c r="C7" s="16"/>
      <c r="D7" s="17"/>
      <c r="E7" s="18" t="s">
        <v>18</v>
      </c>
      <c r="F7" s="19"/>
      <c r="G7" s="3">
        <v>45</v>
      </c>
      <c r="H7" s="21"/>
      <c r="I7" s="21"/>
      <c r="J7" s="4"/>
      <c r="K7">
        <v>-2</v>
      </c>
      <c r="L7">
        <v>-1</v>
      </c>
      <c r="M7">
        <v>0</v>
      </c>
      <c r="N7">
        <v>1</v>
      </c>
      <c r="O7">
        <v>2</v>
      </c>
    </row>
    <row r="8" spans="2:18" x14ac:dyDescent="0.25">
      <c r="B8" s="16" t="s">
        <v>7</v>
      </c>
      <c r="C8" s="16"/>
      <c r="D8" s="17"/>
      <c r="E8" s="18" t="s">
        <v>20</v>
      </c>
      <c r="F8" s="19"/>
      <c r="G8" s="3">
        <v>49</v>
      </c>
      <c r="H8" s="21"/>
      <c r="I8" s="21"/>
      <c r="J8" s="4"/>
      <c r="K8">
        <v>-3</v>
      </c>
      <c r="L8">
        <v>-2</v>
      </c>
      <c r="M8">
        <v>-1</v>
      </c>
      <c r="N8">
        <v>0</v>
      </c>
      <c r="O8">
        <v>1</v>
      </c>
    </row>
    <row r="9" spans="2:18" x14ac:dyDescent="0.25">
      <c r="B9" s="16" t="s">
        <v>8</v>
      </c>
      <c r="C9" s="16"/>
      <c r="D9" s="17"/>
      <c r="E9" s="18" t="s">
        <v>21</v>
      </c>
      <c r="F9" s="19"/>
      <c r="G9" s="3"/>
      <c r="H9" s="21"/>
      <c r="I9" s="21"/>
      <c r="J9" s="4"/>
      <c r="K9">
        <v>-4</v>
      </c>
      <c r="L9">
        <v>-3</v>
      </c>
      <c r="M9">
        <v>-2</v>
      </c>
      <c r="N9">
        <v>-1</v>
      </c>
      <c r="O9">
        <v>0</v>
      </c>
    </row>
    <row r="10" spans="2:18" x14ac:dyDescent="0.25">
      <c r="B10" s="16" t="s">
        <v>9</v>
      </c>
      <c r="C10" s="16"/>
      <c r="D10" s="17"/>
      <c r="E10" s="18" t="s">
        <v>22</v>
      </c>
      <c r="F10" s="19"/>
      <c r="G10" s="3"/>
      <c r="H10" s="21"/>
      <c r="I10" s="21"/>
      <c r="J10" s="4"/>
    </row>
    <row r="11" spans="2:18" x14ac:dyDescent="0.25">
      <c r="B11" s="16" t="s">
        <v>10</v>
      </c>
      <c r="C11" s="16"/>
      <c r="D11" s="17"/>
      <c r="E11" s="18"/>
      <c r="F11" s="19"/>
      <c r="G11" s="3"/>
      <c r="H11" s="21"/>
      <c r="I11" s="21"/>
    </row>
    <row r="12" spans="2:18" x14ac:dyDescent="0.25">
      <c r="B12" s="16" t="s">
        <v>11</v>
      </c>
      <c r="C12" s="16"/>
      <c r="D12" s="17"/>
      <c r="E12" s="18"/>
      <c r="F12" s="19"/>
      <c r="G12" s="3"/>
      <c r="H12" s="21"/>
      <c r="I12" s="21"/>
    </row>
    <row r="14" spans="2:18" ht="15.75" thickBot="1" x14ac:dyDescent="0.3">
      <c r="B14" t="s">
        <v>12</v>
      </c>
      <c r="F14" t="s">
        <v>13</v>
      </c>
      <c r="H14" t="s">
        <v>12</v>
      </c>
      <c r="L14" t="s">
        <v>13</v>
      </c>
      <c r="P14" s="29" t="s">
        <v>17</v>
      </c>
      <c r="Q14" s="29"/>
      <c r="R14" s="29"/>
    </row>
    <row r="15" spans="2:18" x14ac:dyDescent="0.25">
      <c r="B15" s="22" t="str">
        <f>E5</f>
        <v>Fastball</v>
      </c>
      <c r="C15" s="23"/>
      <c r="D15" s="23"/>
      <c r="E15" s="23"/>
      <c r="F15" s="24"/>
      <c r="H15" s="22" t="str">
        <f>E9</f>
        <v>Rise</v>
      </c>
      <c r="I15" s="23"/>
      <c r="J15" s="23"/>
      <c r="K15" s="23"/>
      <c r="L15" s="24"/>
      <c r="P15" s="5" t="s">
        <v>0</v>
      </c>
      <c r="Q15" s="5" t="s">
        <v>19</v>
      </c>
      <c r="R15" s="5" t="s">
        <v>26</v>
      </c>
    </row>
    <row r="16" spans="2:18" x14ac:dyDescent="0.25">
      <c r="B16" s="6">
        <f>(G5+0)</f>
        <v>49</v>
      </c>
      <c r="C16" s="5">
        <f>(G5+1)</f>
        <v>50</v>
      </c>
      <c r="D16" s="5">
        <f>(G5+2)</f>
        <v>51</v>
      </c>
      <c r="E16" s="5">
        <f>(G5+3)</f>
        <v>52</v>
      </c>
      <c r="F16" s="7">
        <f>(G5+4)</f>
        <v>53</v>
      </c>
      <c r="H16" s="6">
        <f>(G9+0)</f>
        <v>0</v>
      </c>
      <c r="I16" s="5">
        <f>(G9+1)</f>
        <v>1</v>
      </c>
      <c r="J16" s="5">
        <f>(G9+2)</f>
        <v>2</v>
      </c>
      <c r="K16" s="5">
        <f>(G9+3)</f>
        <v>3</v>
      </c>
      <c r="L16" s="7">
        <f>(G9+4)</f>
        <v>4</v>
      </c>
      <c r="P16" s="5"/>
      <c r="Q16" s="5"/>
      <c r="R16" s="5"/>
    </row>
    <row r="17" spans="2:21" x14ac:dyDescent="0.25">
      <c r="B17" s="6">
        <f>(G5-1)</f>
        <v>48</v>
      </c>
      <c r="C17" s="5">
        <f>(G5+0)</f>
        <v>49</v>
      </c>
      <c r="D17" s="5">
        <f>(G5+1)</f>
        <v>50</v>
      </c>
      <c r="E17" s="5">
        <f>(G5+2)</f>
        <v>51</v>
      </c>
      <c r="F17" s="7">
        <f>(G5+3)</f>
        <v>52</v>
      </c>
      <c r="H17" s="6">
        <f>(G9-1)</f>
        <v>-1</v>
      </c>
      <c r="I17" s="5">
        <f>(G9+0)</f>
        <v>0</v>
      </c>
      <c r="J17" s="5">
        <f>(G9+1)</f>
        <v>1</v>
      </c>
      <c r="K17" s="5">
        <f>(G9+2)</f>
        <v>2</v>
      </c>
      <c r="L17" s="7">
        <f>(G9+3)</f>
        <v>3</v>
      </c>
      <c r="P17" s="5"/>
      <c r="Q17" s="5"/>
      <c r="R17" s="5"/>
    </row>
    <row r="18" spans="2:21" x14ac:dyDescent="0.25">
      <c r="B18" s="6">
        <f>(G5-2)</f>
        <v>47</v>
      </c>
      <c r="C18" s="5">
        <f>(G5-1)</f>
        <v>48</v>
      </c>
      <c r="D18" s="5">
        <f>(G5+0)</f>
        <v>49</v>
      </c>
      <c r="E18" s="5">
        <f>(G5+1)</f>
        <v>50</v>
      </c>
      <c r="F18" s="7">
        <f>(G5+2)</f>
        <v>51</v>
      </c>
      <c r="H18" s="6">
        <f>(G9-2)</f>
        <v>-2</v>
      </c>
      <c r="I18" s="5">
        <f>(G9-1)</f>
        <v>-1</v>
      </c>
      <c r="J18" s="5">
        <f>(G9+0)</f>
        <v>0</v>
      </c>
      <c r="K18" s="5">
        <f>(G9+1)</f>
        <v>1</v>
      </c>
      <c r="L18" s="7">
        <f>(G9+2)</f>
        <v>2</v>
      </c>
      <c r="P18" s="5"/>
      <c r="Q18" s="5"/>
      <c r="R18" s="5"/>
    </row>
    <row r="19" spans="2:21" x14ac:dyDescent="0.25">
      <c r="B19" s="6">
        <f>(G5-3)</f>
        <v>46</v>
      </c>
      <c r="C19" s="5">
        <f>(G5-2)</f>
        <v>47</v>
      </c>
      <c r="D19" s="5">
        <f>(G5-1)</f>
        <v>48</v>
      </c>
      <c r="E19" s="5">
        <f>(G5+0)</f>
        <v>49</v>
      </c>
      <c r="F19" s="7">
        <f>(G5+1)</f>
        <v>50</v>
      </c>
      <c r="H19" s="6">
        <f>(G9-3)</f>
        <v>-3</v>
      </c>
      <c r="I19" s="5">
        <f>(G9-2)</f>
        <v>-2</v>
      </c>
      <c r="J19" s="5">
        <f>(G9-1)</f>
        <v>-1</v>
      </c>
      <c r="K19" s="5">
        <f>(G9+0)</f>
        <v>0</v>
      </c>
      <c r="L19" s="7">
        <f>(G9+1)</f>
        <v>1</v>
      </c>
      <c r="P19" s="5"/>
      <c r="Q19" s="5"/>
      <c r="R19" s="5"/>
    </row>
    <row r="20" spans="2:21" ht="15.75" thickBot="1" x14ac:dyDescent="0.3">
      <c r="B20" s="8">
        <f>(G5-4)</f>
        <v>45</v>
      </c>
      <c r="C20" s="9">
        <f>(G5-3)</f>
        <v>46</v>
      </c>
      <c r="D20" s="9">
        <f>(G5-2)</f>
        <v>47</v>
      </c>
      <c r="E20" s="9">
        <f>(G5-1)</f>
        <v>48</v>
      </c>
      <c r="F20" s="10">
        <f>(G5+0)</f>
        <v>49</v>
      </c>
      <c r="H20" s="8">
        <f>(G9-4)</f>
        <v>-4</v>
      </c>
      <c r="I20" s="9">
        <f>(G9-3)</f>
        <v>-3</v>
      </c>
      <c r="J20" s="9">
        <f>(G9-2)</f>
        <v>-2</v>
      </c>
      <c r="K20" s="9">
        <f>(G9-1)</f>
        <v>-1</v>
      </c>
      <c r="L20" s="10">
        <f>(G9+0)</f>
        <v>0</v>
      </c>
      <c r="P20" s="5"/>
      <c r="Q20" s="5"/>
      <c r="R20" s="5"/>
    </row>
    <row r="21" spans="2:21" ht="15.75" thickBot="1" x14ac:dyDescent="0.3">
      <c r="P21" s="5"/>
      <c r="Q21" s="5"/>
      <c r="R21" s="5"/>
      <c r="U21" s="11"/>
    </row>
    <row r="22" spans="2:21" x14ac:dyDescent="0.25">
      <c r="B22" s="22" t="str">
        <f>E6</f>
        <v>Changeup</v>
      </c>
      <c r="C22" s="23"/>
      <c r="D22" s="23"/>
      <c r="E22" s="23"/>
      <c r="F22" s="24"/>
      <c r="H22" s="22" t="str">
        <f>E10</f>
        <v>Screw</v>
      </c>
      <c r="I22" s="23"/>
      <c r="J22" s="23"/>
      <c r="K22" s="23"/>
      <c r="L22" s="24"/>
      <c r="P22" s="5"/>
      <c r="Q22" s="5"/>
      <c r="R22" s="5"/>
    </row>
    <row r="23" spans="2:21" x14ac:dyDescent="0.25">
      <c r="B23" s="6">
        <f>(G6+0)</f>
        <v>39</v>
      </c>
      <c r="C23" s="5">
        <f>(G6+1)</f>
        <v>40</v>
      </c>
      <c r="D23" s="5">
        <f>(G6+2)</f>
        <v>41</v>
      </c>
      <c r="E23" s="5">
        <f>(G6+3)</f>
        <v>42</v>
      </c>
      <c r="F23" s="7">
        <f>(G6+4)</f>
        <v>43</v>
      </c>
      <c r="H23" s="6">
        <f>(G10+0)</f>
        <v>0</v>
      </c>
      <c r="I23" s="5">
        <f>(G10+1)</f>
        <v>1</v>
      </c>
      <c r="J23" s="5">
        <f>(G10+2)</f>
        <v>2</v>
      </c>
      <c r="K23" s="5">
        <f>(G10+3)</f>
        <v>3</v>
      </c>
      <c r="L23" s="7">
        <f>(G10+4)</f>
        <v>4</v>
      </c>
      <c r="P23" s="5"/>
      <c r="Q23" s="5"/>
      <c r="R23" s="5"/>
    </row>
    <row r="24" spans="2:21" x14ac:dyDescent="0.25">
      <c r="B24" s="6">
        <f>(G6-1)</f>
        <v>38</v>
      </c>
      <c r="C24" s="5">
        <f>(G6+0)</f>
        <v>39</v>
      </c>
      <c r="D24" s="5">
        <f>(G6+1)</f>
        <v>40</v>
      </c>
      <c r="E24" s="5">
        <f>(G6+2)</f>
        <v>41</v>
      </c>
      <c r="F24" s="7">
        <f>(G6+3)</f>
        <v>42</v>
      </c>
      <c r="H24" s="6">
        <f>(G10-1)</f>
        <v>-1</v>
      </c>
      <c r="I24" s="5">
        <f>(G10+0)</f>
        <v>0</v>
      </c>
      <c r="J24" s="5">
        <f>(G10+1)</f>
        <v>1</v>
      </c>
      <c r="K24" s="5">
        <f>(G10+2)</f>
        <v>2</v>
      </c>
      <c r="L24" s="7">
        <f>(G10+3)</f>
        <v>3</v>
      </c>
      <c r="P24" s="5"/>
      <c r="Q24" s="5"/>
      <c r="R24" s="5"/>
    </row>
    <row r="25" spans="2:21" x14ac:dyDescent="0.25">
      <c r="B25" s="6">
        <f>(G6-2)</f>
        <v>37</v>
      </c>
      <c r="C25" s="5">
        <f>(G6-1)</f>
        <v>38</v>
      </c>
      <c r="D25" s="5">
        <f>(G6+0)</f>
        <v>39</v>
      </c>
      <c r="E25" s="5">
        <f>(G6+1)</f>
        <v>40</v>
      </c>
      <c r="F25" s="7">
        <f>(G6+2)</f>
        <v>41</v>
      </c>
      <c r="H25" s="6">
        <f>(G10-2)</f>
        <v>-2</v>
      </c>
      <c r="I25" s="5">
        <f>(G10-1)</f>
        <v>-1</v>
      </c>
      <c r="J25" s="5">
        <f>(G10+0)</f>
        <v>0</v>
      </c>
      <c r="K25" s="5">
        <f>(G10+1)</f>
        <v>1</v>
      </c>
      <c r="L25" s="7">
        <f>(G10+2)</f>
        <v>2</v>
      </c>
      <c r="P25" s="5"/>
      <c r="Q25" s="5"/>
      <c r="R25" s="5"/>
    </row>
    <row r="26" spans="2:21" x14ac:dyDescent="0.25">
      <c r="B26" s="6">
        <f>(G6-3)</f>
        <v>36</v>
      </c>
      <c r="C26" s="5">
        <f>(G6-2)</f>
        <v>37</v>
      </c>
      <c r="D26" s="5">
        <f>(G6-1)</f>
        <v>38</v>
      </c>
      <c r="E26" s="5">
        <f>(G6+0)</f>
        <v>39</v>
      </c>
      <c r="F26" s="7">
        <f>(G6+1)</f>
        <v>40</v>
      </c>
      <c r="H26" s="6">
        <f>(G10-3)</f>
        <v>-3</v>
      </c>
      <c r="I26" s="5">
        <f>(G10-2)</f>
        <v>-2</v>
      </c>
      <c r="J26" s="5">
        <f>(G10-1)</f>
        <v>-1</v>
      </c>
      <c r="K26" s="5">
        <f>(G10+0)</f>
        <v>0</v>
      </c>
      <c r="L26" s="7">
        <f>(G10+1)</f>
        <v>1</v>
      </c>
      <c r="P26" s="5"/>
      <c r="Q26" s="5"/>
      <c r="R26" s="5"/>
    </row>
    <row r="27" spans="2:21" ht="15.75" thickBot="1" x14ac:dyDescent="0.3">
      <c r="B27" s="8">
        <f>(G6-4)</f>
        <v>35</v>
      </c>
      <c r="C27" s="9">
        <f>(G6-3)</f>
        <v>36</v>
      </c>
      <c r="D27" s="9">
        <f>(G6-2)</f>
        <v>37</v>
      </c>
      <c r="E27" s="9">
        <f>(G6-1)</f>
        <v>38</v>
      </c>
      <c r="F27" s="10">
        <f>(G6+0)</f>
        <v>39</v>
      </c>
      <c r="H27" s="8">
        <f>(G10-4)</f>
        <v>-4</v>
      </c>
      <c r="I27" s="9">
        <f>(G10-3)</f>
        <v>-3</v>
      </c>
      <c r="J27" s="9">
        <f>(G10-2)</f>
        <v>-2</v>
      </c>
      <c r="K27" s="9">
        <f>(G10-1)</f>
        <v>-1</v>
      </c>
      <c r="L27" s="10">
        <f>(G10+0)</f>
        <v>0</v>
      </c>
      <c r="P27" s="30" t="s">
        <v>24</v>
      </c>
      <c r="Q27" s="31"/>
      <c r="R27" s="31"/>
    </row>
    <row r="28" spans="2:21" ht="15.75" thickBot="1" x14ac:dyDescent="0.3">
      <c r="O28" s="28"/>
      <c r="P28" s="5" t="s">
        <v>0</v>
      </c>
      <c r="Q28" s="5" t="s">
        <v>19</v>
      </c>
      <c r="R28" s="5" t="s">
        <v>26</v>
      </c>
    </row>
    <row r="29" spans="2:21" x14ac:dyDescent="0.25">
      <c r="B29" s="22" t="str">
        <f>E7</f>
        <v>Drop</v>
      </c>
      <c r="C29" s="23"/>
      <c r="D29" s="23"/>
      <c r="E29" s="23"/>
      <c r="F29" s="24"/>
      <c r="H29" s="22">
        <f>E11</f>
        <v>0</v>
      </c>
      <c r="I29" s="23"/>
      <c r="J29" s="23"/>
      <c r="K29" s="23"/>
      <c r="L29" s="24"/>
      <c r="O29" s="28"/>
      <c r="P29" s="5"/>
      <c r="Q29" s="5"/>
      <c r="R29" s="5"/>
    </row>
    <row r="30" spans="2:21" x14ac:dyDescent="0.25">
      <c r="B30" s="6">
        <f>(G7+0)</f>
        <v>45</v>
      </c>
      <c r="C30" s="5">
        <f>(G7+1)</f>
        <v>46</v>
      </c>
      <c r="D30" s="5">
        <f>(G7+2)</f>
        <v>47</v>
      </c>
      <c r="E30" s="5">
        <f>(G7+3)</f>
        <v>48</v>
      </c>
      <c r="F30" s="7">
        <f>(G7+4)</f>
        <v>49</v>
      </c>
      <c r="H30" s="6">
        <f>(G11+0)</f>
        <v>0</v>
      </c>
      <c r="I30" s="5">
        <f>(G11+1)</f>
        <v>1</v>
      </c>
      <c r="J30" s="5">
        <f>(G11+2)</f>
        <v>2</v>
      </c>
      <c r="K30" s="5">
        <f>(G11+3)</f>
        <v>3</v>
      </c>
      <c r="L30" s="7">
        <f>(G11+4)</f>
        <v>4</v>
      </c>
      <c r="O30" s="28"/>
      <c r="P30" s="5"/>
      <c r="Q30" s="5"/>
      <c r="R30" s="5"/>
    </row>
    <row r="31" spans="2:21" x14ac:dyDescent="0.25">
      <c r="B31" s="6">
        <f>(G7-1)</f>
        <v>44</v>
      </c>
      <c r="C31" s="5">
        <f>(G7+0)</f>
        <v>45</v>
      </c>
      <c r="D31" s="5">
        <f>(G7+1)</f>
        <v>46</v>
      </c>
      <c r="E31" s="5">
        <f>(G7+2)</f>
        <v>47</v>
      </c>
      <c r="F31" s="7">
        <f>(G7+3)</f>
        <v>48</v>
      </c>
      <c r="H31" s="6">
        <f>(G11-1)</f>
        <v>-1</v>
      </c>
      <c r="I31" s="5">
        <f>(G11+0)</f>
        <v>0</v>
      </c>
      <c r="J31" s="5">
        <f>(G11+1)</f>
        <v>1</v>
      </c>
      <c r="K31" s="5">
        <f>(G11+2)</f>
        <v>2</v>
      </c>
      <c r="L31" s="7">
        <f>(G11+3)</f>
        <v>3</v>
      </c>
      <c r="O31" s="28"/>
      <c r="P31" s="5"/>
      <c r="Q31" s="5"/>
      <c r="R31" s="5"/>
    </row>
    <row r="32" spans="2:21" x14ac:dyDescent="0.25">
      <c r="B32" s="6">
        <f>(G7-2)</f>
        <v>43</v>
      </c>
      <c r="C32" s="5">
        <f>(G7-1)</f>
        <v>44</v>
      </c>
      <c r="D32" s="5">
        <f>(G7+0)</f>
        <v>45</v>
      </c>
      <c r="E32" s="5">
        <f>(G7+1)</f>
        <v>46</v>
      </c>
      <c r="F32" s="7">
        <f>(G7+2)</f>
        <v>47</v>
      </c>
      <c r="H32" s="6">
        <f>(G11-2)</f>
        <v>-2</v>
      </c>
      <c r="I32" s="5">
        <f>(G11-1)</f>
        <v>-1</v>
      </c>
      <c r="J32" s="5">
        <f>(G11+0)</f>
        <v>0</v>
      </c>
      <c r="K32" s="5">
        <f>(G11+1)</f>
        <v>1</v>
      </c>
      <c r="L32" s="7">
        <f>(G11+2)</f>
        <v>2</v>
      </c>
      <c r="O32" s="28"/>
      <c r="P32" s="5"/>
      <c r="Q32" s="5"/>
      <c r="R32" s="5"/>
    </row>
    <row r="33" spans="2:18" x14ac:dyDescent="0.25">
      <c r="B33" s="6">
        <f>(G7-3)</f>
        <v>42</v>
      </c>
      <c r="C33" s="5">
        <f>(G7-2)</f>
        <v>43</v>
      </c>
      <c r="D33" s="5">
        <f>(G7-1)</f>
        <v>44</v>
      </c>
      <c r="E33" s="5">
        <f>(G7+0)</f>
        <v>45</v>
      </c>
      <c r="F33" s="7">
        <f>(G7+1)</f>
        <v>46</v>
      </c>
      <c r="H33" s="6">
        <f>(G11-3)</f>
        <v>-3</v>
      </c>
      <c r="I33" s="5">
        <f>(G11-2)</f>
        <v>-2</v>
      </c>
      <c r="J33" s="5">
        <f>(G11-1)</f>
        <v>-1</v>
      </c>
      <c r="K33" s="5">
        <f>(G11+0)</f>
        <v>0</v>
      </c>
      <c r="L33" s="7">
        <f>(G11+1)</f>
        <v>1</v>
      </c>
      <c r="O33" s="28"/>
      <c r="P33" s="5"/>
      <c r="Q33" s="5"/>
      <c r="R33" s="5"/>
    </row>
    <row r="34" spans="2:18" ht="15.75" thickBot="1" x14ac:dyDescent="0.3">
      <c r="B34" s="8">
        <f>(G7-4)</f>
        <v>41</v>
      </c>
      <c r="C34" s="9">
        <f>(G7-3)</f>
        <v>42</v>
      </c>
      <c r="D34" s="9">
        <f>(G7-2)</f>
        <v>43</v>
      </c>
      <c r="E34" s="9">
        <f>(G7-1)</f>
        <v>44</v>
      </c>
      <c r="F34" s="10">
        <f>(G7+0)</f>
        <v>45</v>
      </c>
      <c r="H34" s="8">
        <f>(G11-4)</f>
        <v>-4</v>
      </c>
      <c r="I34" s="9">
        <f>(G11-3)</f>
        <v>-3</v>
      </c>
      <c r="J34" s="9">
        <f>(G11-2)</f>
        <v>-2</v>
      </c>
      <c r="K34" s="9">
        <f>(G11-1)</f>
        <v>-1</v>
      </c>
      <c r="L34" s="10">
        <f>(G11+0)</f>
        <v>0</v>
      </c>
      <c r="O34" s="28"/>
      <c r="P34" s="5"/>
      <c r="Q34" s="5"/>
      <c r="R34" s="5"/>
    </row>
    <row r="35" spans="2:18" ht="15.75" thickBot="1" x14ac:dyDescent="0.3">
      <c r="O35" s="28"/>
      <c r="P35" s="5"/>
      <c r="Q35" s="5"/>
      <c r="R35" s="5"/>
    </row>
    <row r="36" spans="2:18" x14ac:dyDescent="0.25">
      <c r="B36" s="22" t="str">
        <f>E8</f>
        <v>Curve</v>
      </c>
      <c r="C36" s="23"/>
      <c r="D36" s="23"/>
      <c r="E36" s="23"/>
      <c r="F36" s="24"/>
      <c r="H36" s="22">
        <f>E12</f>
        <v>0</v>
      </c>
      <c r="I36" s="23"/>
      <c r="J36" s="23"/>
      <c r="K36" s="23"/>
      <c r="L36" s="24"/>
      <c r="O36" s="28"/>
      <c r="P36" s="5"/>
      <c r="Q36" s="5"/>
      <c r="R36" s="5"/>
    </row>
    <row r="37" spans="2:18" x14ac:dyDescent="0.25">
      <c r="B37" s="6">
        <f>(G8+0)</f>
        <v>49</v>
      </c>
      <c r="C37" s="5">
        <f>(G8+1)</f>
        <v>50</v>
      </c>
      <c r="D37" s="5">
        <f>(G8+2)</f>
        <v>51</v>
      </c>
      <c r="E37" s="5">
        <f>(G8+3)</f>
        <v>52</v>
      </c>
      <c r="F37" s="7">
        <f>(G8+4)</f>
        <v>53</v>
      </c>
      <c r="H37" s="6">
        <f>(G12+0)</f>
        <v>0</v>
      </c>
      <c r="I37" s="5">
        <f>(G12+1)</f>
        <v>1</v>
      </c>
      <c r="J37" s="5">
        <f>(G12+2)</f>
        <v>2</v>
      </c>
      <c r="K37" s="5">
        <f>(G12+3)</f>
        <v>3</v>
      </c>
      <c r="L37" s="7">
        <f>(G12+4)</f>
        <v>4</v>
      </c>
      <c r="O37" s="28"/>
      <c r="P37" s="5"/>
      <c r="Q37" s="5"/>
      <c r="R37" s="5"/>
    </row>
    <row r="38" spans="2:18" x14ac:dyDescent="0.25">
      <c r="B38" s="6">
        <f>(G8-1)</f>
        <v>48</v>
      </c>
      <c r="C38" s="5">
        <f>(G8+0)</f>
        <v>49</v>
      </c>
      <c r="D38" s="5">
        <f>(G8+1)</f>
        <v>50</v>
      </c>
      <c r="E38" s="5">
        <f>(G8+2)</f>
        <v>51</v>
      </c>
      <c r="F38" s="7">
        <f>(G8+3)</f>
        <v>52</v>
      </c>
      <c r="H38" s="6">
        <f>(G12-1)</f>
        <v>-1</v>
      </c>
      <c r="I38" s="5">
        <f>(G12+0)</f>
        <v>0</v>
      </c>
      <c r="J38" s="5">
        <f>(G12+1)</f>
        <v>1</v>
      </c>
      <c r="K38" s="5">
        <f>(G12+2)</f>
        <v>2</v>
      </c>
      <c r="L38" s="7">
        <f>(G12+3)</f>
        <v>3</v>
      </c>
      <c r="O38" s="28"/>
      <c r="P38" s="5"/>
      <c r="Q38" s="5"/>
      <c r="R38" s="5"/>
    </row>
    <row r="39" spans="2:18" x14ac:dyDescent="0.25">
      <c r="B39" s="6">
        <f>(G8-2)</f>
        <v>47</v>
      </c>
      <c r="C39" s="5">
        <f>(G8-1)</f>
        <v>48</v>
      </c>
      <c r="D39" s="5">
        <f>(G8+0)</f>
        <v>49</v>
      </c>
      <c r="E39" s="5">
        <f>(G8+1)</f>
        <v>50</v>
      </c>
      <c r="F39" s="7">
        <f>(G8+2)</f>
        <v>51</v>
      </c>
      <c r="H39" s="6">
        <f>(G12-2)</f>
        <v>-2</v>
      </c>
      <c r="I39" s="5">
        <f>(G12-1)</f>
        <v>-1</v>
      </c>
      <c r="J39" s="5">
        <f>(G12+0)</f>
        <v>0</v>
      </c>
      <c r="K39" s="5">
        <f>(G12+1)</f>
        <v>1</v>
      </c>
      <c r="L39" s="7">
        <f>(G12+2)</f>
        <v>2</v>
      </c>
      <c r="O39" s="28"/>
      <c r="P39" s="5"/>
      <c r="Q39" s="5"/>
      <c r="R39" s="5"/>
    </row>
    <row r="40" spans="2:18" x14ac:dyDescent="0.25">
      <c r="B40" s="6">
        <f>(G8-3)</f>
        <v>46</v>
      </c>
      <c r="C40" s="5">
        <f>(G8-2)</f>
        <v>47</v>
      </c>
      <c r="D40" s="5">
        <f>(G8-1)</f>
        <v>48</v>
      </c>
      <c r="E40" s="5">
        <f>(G8+0)</f>
        <v>49</v>
      </c>
      <c r="F40" s="7">
        <f>(G8+1)</f>
        <v>50</v>
      </c>
      <c r="H40" s="6">
        <f>(G12-3)</f>
        <v>-3</v>
      </c>
      <c r="I40" s="5">
        <f>(G12-2)</f>
        <v>-2</v>
      </c>
      <c r="J40" s="5">
        <f>(G12-1)</f>
        <v>-1</v>
      </c>
      <c r="K40" s="5">
        <f>(G12+0)</f>
        <v>0</v>
      </c>
      <c r="L40" s="7">
        <f>(G12+1)</f>
        <v>1</v>
      </c>
      <c r="O40" s="28"/>
      <c r="P40" s="5"/>
      <c r="Q40" s="5"/>
      <c r="R40" s="5"/>
    </row>
    <row r="41" spans="2:18" ht="15.75" thickBot="1" x14ac:dyDescent="0.3">
      <c r="B41" s="8">
        <f>(G8-4)</f>
        <v>45</v>
      </c>
      <c r="C41" s="9">
        <f>(G8-3)</f>
        <v>46</v>
      </c>
      <c r="D41" s="9">
        <f>(G8-2)</f>
        <v>47</v>
      </c>
      <c r="E41" s="9">
        <f>(G8-1)</f>
        <v>48</v>
      </c>
      <c r="F41" s="10">
        <f>(G8+0)</f>
        <v>49</v>
      </c>
      <c r="H41" s="8">
        <f>(G12-4)</f>
        <v>-4</v>
      </c>
      <c r="I41" s="9">
        <f>(G12-3)</f>
        <v>-3</v>
      </c>
      <c r="J41" s="9">
        <f>(G12-2)</f>
        <v>-2</v>
      </c>
      <c r="K41" s="9">
        <f>(G12-1)</f>
        <v>-1</v>
      </c>
      <c r="L41" s="10">
        <f>(G12+0)</f>
        <v>0</v>
      </c>
      <c r="O41" s="35"/>
      <c r="P41" s="5"/>
      <c r="Q41" s="5"/>
      <c r="R41" s="5"/>
    </row>
  </sheetData>
  <mergeCells count="39">
    <mergeCell ref="E1:R1"/>
    <mergeCell ref="D2:R2"/>
    <mergeCell ref="B3:I3"/>
    <mergeCell ref="P14:R14"/>
    <mergeCell ref="P27:R27"/>
    <mergeCell ref="B36:F36"/>
    <mergeCell ref="H36:L36"/>
    <mergeCell ref="B12:D12"/>
    <mergeCell ref="E12:F12"/>
    <mergeCell ref="H12:I12"/>
    <mergeCell ref="B15:F15"/>
    <mergeCell ref="H15:L15"/>
    <mergeCell ref="B22:F22"/>
    <mergeCell ref="H22:L22"/>
    <mergeCell ref="B11:D11"/>
    <mergeCell ref="E11:F11"/>
    <mergeCell ref="H11:I11"/>
    <mergeCell ref="B29:F29"/>
    <mergeCell ref="H29:L29"/>
    <mergeCell ref="H8:I8"/>
    <mergeCell ref="B9:D9"/>
    <mergeCell ref="E9:F9"/>
    <mergeCell ref="H9:I9"/>
    <mergeCell ref="B10:D10"/>
    <mergeCell ref="E10:F10"/>
    <mergeCell ref="H10:I10"/>
    <mergeCell ref="H4:I4"/>
    <mergeCell ref="K4:O4"/>
    <mergeCell ref="B5:D5"/>
    <mergeCell ref="E5:F5"/>
    <mergeCell ref="H5:I5"/>
    <mergeCell ref="B6:D6"/>
    <mergeCell ref="E6:F6"/>
    <mergeCell ref="H6:I6"/>
    <mergeCell ref="B7:D7"/>
    <mergeCell ref="E7:F7"/>
    <mergeCell ref="H7:I7"/>
    <mergeCell ref="B8:D8"/>
    <mergeCell ref="E8:F8"/>
  </mergeCells>
  <pageMargins left="0.25" right="0.25" top="0.2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EFFECTIVE VELOCITY</vt:lpstr>
      <vt:lpstr>'EFFECTIVE VELOCITY'!Print_Area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</dc:creator>
  <cp:lastModifiedBy>Jessica Rosenhahn</cp:lastModifiedBy>
  <cp:lastPrinted>2026-03-11T17:06:30Z</cp:lastPrinted>
  <dcterms:created xsi:type="dcterms:W3CDTF">2021-02-25T18:38:11Z</dcterms:created>
  <dcterms:modified xsi:type="dcterms:W3CDTF">2026-03-11T17:07:12Z</dcterms:modified>
</cp:coreProperties>
</file>